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FACH-RF\Desktop\RESPALDO KARLA\DOCU\CONTA Y PRESU\FINANCIEROS\2024\01 ENERO A MARZO 2024\"/>
    </mc:Choice>
  </mc:AlternateContent>
  <xr:revisionPtr revIDLastSave="0" documentId="13_ncr:1_{2A260310-4F1C-4D9D-AA51-9E03875A0AA8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72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EAEPE_COG!$B$1:$H$82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80" i="1" l="1"/>
  <c r="H79" i="1"/>
  <c r="H78" i="1"/>
  <c r="H77" i="1"/>
  <c r="H76" i="1"/>
  <c r="H70" i="1"/>
  <c r="H68" i="1"/>
  <c r="H62" i="1"/>
  <c r="H60" i="1"/>
  <c r="H52" i="1"/>
  <c r="H20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G81" i="1" l="1"/>
  <c r="F81" i="1"/>
  <c r="E27" i="1"/>
  <c r="H27" i="1" s="1"/>
  <c r="D81" i="1"/>
  <c r="E17" i="1"/>
  <c r="H17" i="1" s="1"/>
  <c r="E37" i="1"/>
  <c r="H3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<sst xmlns="http://schemas.openxmlformats.org/spreadsheetml/2006/main" count="88" uniqueCount="88">
  <si>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</si>
  <si>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</si>
  <si>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</si>
  <si>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</si>
  <si>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</si>
  <si>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</si>
  <si>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</si>
  <si>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</si>
  <si>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</si>
  <si>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</si>
  <si>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</si>
  <si>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</si>
  <si>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</si>
  <si>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</si>
  <si>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</si>
  <si>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</si>
  <si>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</si>
  <si>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</si>
  <si>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</si>
  <si>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</si>
  <si>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</si>
  <si>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</si>
  <si>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</si>
  <si>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</si>
  <si>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</si>
  <si>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</si>
  <si>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</si>
  <si>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</si>
  <si>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</si>
  <si>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</si>
  <si>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</si>
  <si>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</si>
  <si>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</si>
  <si>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</si>
  <si>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</si>
  <si>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</si>
  <si>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</si>
  <si>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</si>
  <si>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</si>
  <si>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</si>
  <si>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</si>
  <si>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</si>
  <si>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</si>
  <si>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</si>
  <si>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</si>
  <si>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</si>
  <si>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</si>
  <si>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</si>
  <si>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</si>
  <si>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</si>
  <si>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</si>
  <si>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</si>
  <si>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</si>
  <si>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</si>
  <si>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</si>
  <si>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</si>
  <si>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</si>
  <si>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</si>
  <si>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</si>
  <si>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</si>
  <si>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</si>
  <si>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</si>
  <si>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</si>
  <si>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</si>
  <si>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</si>
  <si>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</si>
  <si>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</si>
  <si>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</si>
  <si>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</si>
  <si>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</si>
  <si>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</si>
  <si>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</si>
  <si>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</si>
  <si>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</si>
  <si>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</si>
  <si>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</si>
  <si>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</si>
  <si>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</si>
  <si>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</si>
  <si>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</si>
  <si>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</si>
  <si>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</si>
  <si>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</si>
  <si>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</si>
  <si>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</si>
  <si>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</si>
  <si>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FISCALÍA ANTICORRUPCIÓN DEL ESTADO DE CHIHUAHUA</t>
  </si>
  <si>
    <t>Del 01 enero al 31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</si>
</sst>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>
    <pageSetUpPr fitToPage="1"/>
  </sheetPr>
  <dimension ref="B1:I205"/>
  <sheetViews>
    <sheetView tabSelected="1" topLeftCell="A61" zoomScaleNormal="100" workbookViewId="0">
      <selection activeCell="H82" sqref="B1:H82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86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87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50466864</v>
      </c>
      <c r="D9" s="16">
        <f>SUM(D10:D16)</f>
        <v>0</v>
      </c>
      <c r="E9" s="16">
        <f t="shared" ref="E9:E26" si="0">C9+D9</f>
        <v>50466864</v>
      </c>
      <c r="F9" s="16">
        <f>SUM(F10:F16)</f>
        <v>9775583</v>
      </c>
      <c r="G9" s="16">
        <f>SUM(G10:G16)</f>
        <v>9775582</v>
      </c>
      <c r="H9" s="16">
        <f t="shared" ref="H9:H40" si="1">E9-F9</f>
        <v>40691281</v>
      </c>
    </row>
    <row r="10" spans="2:9" ht="12" customHeight="1" x14ac:dyDescent="0.2">
      <c r="B10" s="11" t="s">
        <v>14</v>
      </c>
      <c r="C10" s="12">
        <v>15744576</v>
      </c>
      <c r="D10" s="13">
        <v>737318</v>
      </c>
      <c r="E10" s="18">
        <f t="shared" si="0"/>
        <v>16481894</v>
      </c>
      <c r="F10" s="12">
        <v>4657936</v>
      </c>
      <c r="G10" s="12">
        <v>4657936</v>
      </c>
      <c r="H10" s="20">
        <f t="shared" si="1"/>
        <v>11823958</v>
      </c>
    </row>
    <row r="11" spans="2:9" ht="12" customHeight="1" x14ac:dyDescent="0.2">
      <c r="B11" s="11" t="s">
        <v>15</v>
      </c>
      <c r="C11" s="12"/>
      <c r="D11" s="13"/>
      <c r="E11" s="18">
        <f t="shared" si="0"/>
        <v>0</v>
      </c>
      <c r="F11" s="12"/>
      <c r="G11" s="12"/>
      <c r="H11" s="20">
        <f t="shared" si="1"/>
        <v>0</v>
      </c>
    </row>
    <row r="12" spans="2:9" ht="12" customHeight="1" x14ac:dyDescent="0.2">
      <c r="B12" s="11" t="s">
        <v>16</v>
      </c>
      <c r="C12" s="12">
        <v>17697454</v>
      </c>
      <c r="D12" s="13">
        <v>1205300</v>
      </c>
      <c r="E12" s="18">
        <f t="shared" si="0"/>
        <v>18902754</v>
      </c>
      <c r="F12" s="12">
        <v>3948387</v>
      </c>
      <c r="G12" s="12">
        <v>3948386</v>
      </c>
      <c r="H12" s="20">
        <f t="shared" si="1"/>
        <v>14954367</v>
      </c>
    </row>
    <row r="13" spans="2:9" ht="12" customHeight="1" x14ac:dyDescent="0.2">
      <c r="B13" s="11" t="s">
        <v>17</v>
      </c>
      <c r="C13" s="12">
        <v>2465227</v>
      </c>
      <c r="D13" s="13">
        <v>2336463</v>
      </c>
      <c r="E13" s="18">
        <f>C13+D13</f>
        <v>4801690</v>
      </c>
      <c r="F13" s="12">
        <v>1004978</v>
      </c>
      <c r="G13" s="12">
        <v>1004978</v>
      </c>
      <c r="H13" s="20">
        <f t="shared" si="1"/>
        <v>3796712</v>
      </c>
    </row>
    <row r="14" spans="2:9" ht="12" customHeight="1" x14ac:dyDescent="0.2">
      <c r="B14" s="11" t="s">
        <v>18</v>
      </c>
      <c r="C14" s="12">
        <v>608574</v>
      </c>
      <c r="D14" s="13">
        <v>81552</v>
      </c>
      <c r="E14" s="18">
        <f t="shared" si="0"/>
        <v>690126</v>
      </c>
      <c r="F14" s="12">
        <v>164282</v>
      </c>
      <c r="G14" s="12">
        <v>164282</v>
      </c>
      <c r="H14" s="20">
        <f t="shared" si="1"/>
        <v>525844</v>
      </c>
    </row>
    <row r="15" spans="2:9" ht="12" customHeight="1" x14ac:dyDescent="0.2">
      <c r="B15" s="11" t="s">
        <v>19</v>
      </c>
      <c r="C15" s="12">
        <v>13847333</v>
      </c>
      <c r="D15" s="13">
        <v>-4360633</v>
      </c>
      <c r="E15" s="18">
        <f t="shared" si="0"/>
        <v>9486700</v>
      </c>
      <c r="F15" s="12">
        <v>0</v>
      </c>
      <c r="G15" s="12">
        <v>0</v>
      </c>
      <c r="H15" s="20">
        <f t="shared" si="1"/>
        <v>9486700</v>
      </c>
    </row>
    <row r="16" spans="2:9" ht="12" customHeight="1" x14ac:dyDescent="0.2">
      <c r="B16" s="11" t="s">
        <v>20</v>
      </c>
      <c r="C16" s="12">
        <v>103700</v>
      </c>
      <c r="D16" s="13">
        <v>0</v>
      </c>
      <c r="E16" s="18">
        <f t="shared" si="0"/>
        <v>103700</v>
      </c>
      <c r="F16" s="12">
        <v>0</v>
      </c>
      <c r="G16" s="12">
        <v>0</v>
      </c>
      <c r="H16" s="20">
        <f t="shared" si="1"/>
        <v>103700</v>
      </c>
    </row>
    <row r="17" spans="2:8" ht="24" customHeight="1" x14ac:dyDescent="0.2">
      <c r="B17" s="6" t="s">
        <v>21</v>
      </c>
      <c r="C17" s="16">
        <f>SUM(C18:C26)</f>
        <v>3055000</v>
      </c>
      <c r="D17" s="16">
        <f>SUM(D18:D26)</f>
        <v>50821</v>
      </c>
      <c r="E17" s="16">
        <f t="shared" si="0"/>
        <v>3105821</v>
      </c>
      <c r="F17" s="16">
        <f>SUM(F18:F26)</f>
        <v>850977</v>
      </c>
      <c r="G17" s="16">
        <f>SUM(G18:G26)</f>
        <v>827796</v>
      </c>
      <c r="H17" s="16">
        <f t="shared" si="1"/>
        <v>2254844</v>
      </c>
    </row>
    <row r="18" spans="2:8" ht="24" x14ac:dyDescent="0.2">
      <c r="B18" s="9" t="s">
        <v>22</v>
      </c>
      <c r="C18" s="12">
        <v>980000</v>
      </c>
      <c r="D18" s="13">
        <v>0</v>
      </c>
      <c r="E18" s="18">
        <f t="shared" si="0"/>
        <v>980000</v>
      </c>
      <c r="F18" s="12">
        <v>300878</v>
      </c>
      <c r="G18" s="12">
        <v>277697</v>
      </c>
      <c r="H18" s="20">
        <f t="shared" si="1"/>
        <v>679122</v>
      </c>
    </row>
    <row r="19" spans="2:8" ht="12" customHeight="1" x14ac:dyDescent="0.2">
      <c r="B19" s="9" t="s">
        <v>23</v>
      </c>
      <c r="C19" s="12">
        <v>214000</v>
      </c>
      <c r="D19" s="13">
        <v>0</v>
      </c>
      <c r="E19" s="18">
        <f t="shared" si="0"/>
        <v>214000</v>
      </c>
      <c r="F19" s="12">
        <v>112715</v>
      </c>
      <c r="G19" s="12">
        <v>112715</v>
      </c>
      <c r="H19" s="20">
        <f t="shared" si="1"/>
        <v>101285</v>
      </c>
    </row>
    <row r="20" spans="2:8" ht="12" customHeight="1" x14ac:dyDescent="0.2">
      <c r="B20" s="9" t="s">
        <v>24</v>
      </c>
      <c r="C20" s="12"/>
      <c r="D20" s="13"/>
      <c r="E20" s="18">
        <f t="shared" si="0"/>
        <v>0</v>
      </c>
      <c r="F20" s="12"/>
      <c r="G20" s="12"/>
      <c r="H20" s="20">
        <f t="shared" si="1"/>
        <v>0</v>
      </c>
    </row>
    <row r="21" spans="2:8" ht="12" customHeight="1" x14ac:dyDescent="0.2">
      <c r="B21" s="9" t="s">
        <v>25</v>
      </c>
      <c r="C21" s="12">
        <v>30000</v>
      </c>
      <c r="D21" s="13">
        <v>50820</v>
      </c>
      <c r="E21" s="18">
        <f t="shared" si="0"/>
        <v>80820</v>
      </c>
      <c r="F21" s="12">
        <v>60320</v>
      </c>
      <c r="G21" s="12">
        <v>60320</v>
      </c>
      <c r="H21" s="20">
        <f t="shared" si="1"/>
        <v>20500</v>
      </c>
    </row>
    <row r="22" spans="2:8" ht="12" customHeight="1" x14ac:dyDescent="0.2">
      <c r="B22" s="9" t="s">
        <v>26</v>
      </c>
      <c r="C22" s="12"/>
      <c r="D22" s="13"/>
      <c r="E22" s="18">
        <f t="shared" si="0"/>
        <v>0</v>
      </c>
      <c r="F22" s="12"/>
      <c r="G22" s="12"/>
      <c r="H22" s="20">
        <f t="shared" si="1"/>
        <v>0</v>
      </c>
    </row>
    <row r="23" spans="2:8" ht="12" customHeight="1" x14ac:dyDescent="0.2">
      <c r="B23" s="9" t="s">
        <v>27</v>
      </c>
      <c r="C23" s="12">
        <v>1350000</v>
      </c>
      <c r="D23" s="13">
        <v>1</v>
      </c>
      <c r="E23" s="18">
        <f t="shared" si="0"/>
        <v>1350001</v>
      </c>
      <c r="F23" s="12">
        <v>329938</v>
      </c>
      <c r="G23" s="12">
        <v>329938</v>
      </c>
      <c r="H23" s="20">
        <f t="shared" si="1"/>
        <v>1020063</v>
      </c>
    </row>
    <row r="24" spans="2:8" ht="12" customHeight="1" x14ac:dyDescent="0.2">
      <c r="B24" s="9" t="s">
        <v>28</v>
      </c>
      <c r="C24" s="12">
        <v>197000</v>
      </c>
      <c r="D24" s="13">
        <v>0</v>
      </c>
      <c r="E24" s="18">
        <f t="shared" si="0"/>
        <v>197000</v>
      </c>
      <c r="F24" s="12">
        <v>9006</v>
      </c>
      <c r="G24" s="12">
        <v>9006</v>
      </c>
      <c r="H24" s="20">
        <f t="shared" si="1"/>
        <v>187994</v>
      </c>
    </row>
    <row r="25" spans="2:8" ht="12" customHeight="1" x14ac:dyDescent="0.2">
      <c r="B25" s="9" t="s">
        <v>29</v>
      </c>
      <c r="C25" s="12">
        <v>114000</v>
      </c>
      <c r="D25" s="13">
        <v>0</v>
      </c>
      <c r="E25" s="18">
        <f t="shared" si="0"/>
        <v>114000</v>
      </c>
      <c r="F25" s="12">
        <v>1670</v>
      </c>
      <c r="G25" s="12">
        <v>1670</v>
      </c>
      <c r="H25" s="20">
        <f t="shared" si="1"/>
        <v>112330</v>
      </c>
    </row>
    <row r="26" spans="2:8" ht="12" customHeight="1" x14ac:dyDescent="0.2">
      <c r="B26" s="9" t="s">
        <v>30</v>
      </c>
      <c r="C26" s="12">
        <v>170000</v>
      </c>
      <c r="D26" s="13">
        <v>0</v>
      </c>
      <c r="E26" s="18">
        <f t="shared" si="0"/>
        <v>170000</v>
      </c>
      <c r="F26" s="12">
        <v>36450</v>
      </c>
      <c r="G26" s="12">
        <v>36450</v>
      </c>
      <c r="H26" s="20">
        <f t="shared" si="1"/>
        <v>133550</v>
      </c>
    </row>
    <row r="27" spans="2:8" ht="20.100000000000001" customHeight="1" x14ac:dyDescent="0.2">
      <c r="B27" s="6" t="s">
        <v>31</v>
      </c>
      <c r="C27" s="16">
        <f>SUM(C28:C36)</f>
        <v>21245000</v>
      </c>
      <c r="D27" s="16">
        <f>SUM(D28:D36)</f>
        <v>-50821</v>
      </c>
      <c r="E27" s="16">
        <f>D27+C27</f>
        <v>21194179</v>
      </c>
      <c r="F27" s="16">
        <f>SUM(F28:F36)</f>
        <v>3247381</v>
      </c>
      <c r="G27" s="16">
        <f>SUM(G28:G36)</f>
        <v>3140063</v>
      </c>
      <c r="H27" s="16">
        <f t="shared" si="1"/>
        <v>17946798</v>
      </c>
    </row>
    <row r="28" spans="2:8" x14ac:dyDescent="0.2">
      <c r="B28" s="9" t="s">
        <v>32</v>
      </c>
      <c r="C28" s="12">
        <v>314000</v>
      </c>
      <c r="D28" s="13">
        <v>24000</v>
      </c>
      <c r="E28" s="18">
        <f t="shared" ref="E28:E36" si="2">C28+D28</f>
        <v>338000</v>
      </c>
      <c r="F28" s="12">
        <v>41058</v>
      </c>
      <c r="G28" s="12">
        <v>41058</v>
      </c>
      <c r="H28" s="20">
        <f t="shared" si="1"/>
        <v>296942</v>
      </c>
    </row>
    <row r="29" spans="2:8" x14ac:dyDescent="0.2">
      <c r="B29" s="9" t="s">
        <v>33</v>
      </c>
      <c r="C29" s="12">
        <v>2741000</v>
      </c>
      <c r="D29" s="13">
        <v>-69320</v>
      </c>
      <c r="E29" s="18">
        <f t="shared" si="2"/>
        <v>2671680</v>
      </c>
      <c r="F29" s="12">
        <v>482057</v>
      </c>
      <c r="G29" s="12">
        <v>482057</v>
      </c>
      <c r="H29" s="20">
        <f t="shared" si="1"/>
        <v>2189623</v>
      </c>
    </row>
    <row r="30" spans="2:8" ht="12" customHeight="1" x14ac:dyDescent="0.2">
      <c r="B30" s="9" t="s">
        <v>34</v>
      </c>
      <c r="C30" s="12">
        <v>2135000</v>
      </c>
      <c r="D30" s="13">
        <v>596000</v>
      </c>
      <c r="E30" s="18">
        <f t="shared" si="2"/>
        <v>2731000</v>
      </c>
      <c r="F30" s="12">
        <v>308272</v>
      </c>
      <c r="G30" s="12">
        <v>241766</v>
      </c>
      <c r="H30" s="20">
        <f t="shared" si="1"/>
        <v>2422728</v>
      </c>
    </row>
    <row r="31" spans="2:8" x14ac:dyDescent="0.2">
      <c r="B31" s="9" t="s">
        <v>35</v>
      </c>
      <c r="C31" s="12">
        <v>180000</v>
      </c>
      <c r="D31" s="13">
        <v>0</v>
      </c>
      <c r="E31" s="18">
        <f t="shared" si="2"/>
        <v>180000</v>
      </c>
      <c r="F31" s="12">
        <v>80883</v>
      </c>
      <c r="G31" s="12">
        <v>80883</v>
      </c>
      <c r="H31" s="20">
        <f t="shared" si="1"/>
        <v>99117</v>
      </c>
    </row>
    <row r="32" spans="2:8" ht="24" x14ac:dyDescent="0.2">
      <c r="B32" s="9" t="s">
        <v>36</v>
      </c>
      <c r="C32" s="12">
        <v>860000</v>
      </c>
      <c r="D32" s="13">
        <v>100000</v>
      </c>
      <c r="E32" s="18">
        <f t="shared" si="2"/>
        <v>960000</v>
      </c>
      <c r="F32" s="12">
        <v>387558</v>
      </c>
      <c r="G32" s="12">
        <v>387558</v>
      </c>
      <c r="H32" s="20">
        <f t="shared" si="1"/>
        <v>572442</v>
      </c>
    </row>
    <row r="33" spans="2:8" x14ac:dyDescent="0.2">
      <c r="B33" s="9" t="s">
        <v>37</v>
      </c>
      <c r="C33" s="12">
        <v>100000</v>
      </c>
      <c r="D33" s="13">
        <v>0</v>
      </c>
      <c r="E33" s="18">
        <f t="shared" si="2"/>
        <v>100000</v>
      </c>
      <c r="F33" s="12">
        <v>48684</v>
      </c>
      <c r="G33" s="12">
        <v>41898</v>
      </c>
      <c r="H33" s="20">
        <f t="shared" si="1"/>
        <v>51316</v>
      </c>
    </row>
    <row r="34" spans="2:8" x14ac:dyDescent="0.2">
      <c r="B34" s="9" t="s">
        <v>38</v>
      </c>
      <c r="C34" s="12">
        <v>600000</v>
      </c>
      <c r="D34" s="13">
        <v>0</v>
      </c>
      <c r="E34" s="18">
        <f t="shared" si="2"/>
        <v>600000</v>
      </c>
      <c r="F34" s="12">
        <v>419507</v>
      </c>
      <c r="G34" s="12">
        <v>385481</v>
      </c>
      <c r="H34" s="20">
        <f t="shared" si="1"/>
        <v>180493</v>
      </c>
    </row>
    <row r="35" spans="2:8" x14ac:dyDescent="0.2">
      <c r="B35" s="9" t="s">
        <v>39</v>
      </c>
      <c r="C35" s="12">
        <v>140000</v>
      </c>
      <c r="D35" s="13">
        <v>500000</v>
      </c>
      <c r="E35" s="18">
        <f t="shared" si="2"/>
        <v>640000</v>
      </c>
      <c r="F35" s="12">
        <v>183820</v>
      </c>
      <c r="G35" s="12">
        <v>183820</v>
      </c>
      <c r="H35" s="20">
        <f t="shared" si="1"/>
        <v>456180</v>
      </c>
    </row>
    <row r="36" spans="2:8" x14ac:dyDescent="0.2">
      <c r="B36" s="9" t="s">
        <v>40</v>
      </c>
      <c r="C36" s="12">
        <v>14175000</v>
      </c>
      <c r="D36" s="13">
        <v>-1201501</v>
      </c>
      <c r="E36" s="18">
        <f t="shared" si="2"/>
        <v>12973499</v>
      </c>
      <c r="F36" s="12">
        <v>1295542</v>
      </c>
      <c r="G36" s="12">
        <v>1295542</v>
      </c>
      <c r="H36" s="20">
        <f t="shared" si="1"/>
        <v>11677957</v>
      </c>
    </row>
    <row r="37" spans="2:8" ht="20.100000000000001" customHeight="1" x14ac:dyDescent="0.2">
      <c r="B37" s="7" t="s">
        <v>41</v>
      </c>
      <c r="C37" s="16">
        <f>SUM(C38:C46)</f>
        <v>1462782</v>
      </c>
      <c r="D37" s="16">
        <f>SUM(D38:D46)</f>
        <v>0</v>
      </c>
      <c r="E37" s="16">
        <f>C37+D37</f>
        <v>1462782</v>
      </c>
      <c r="F37" s="16">
        <f>SUM(F38:F46)</f>
        <v>894055</v>
      </c>
      <c r="G37" s="16">
        <f>SUM(G38:G46)</f>
        <v>894055</v>
      </c>
      <c r="H37" s="16">
        <f t="shared" si="1"/>
        <v>568727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1462782</v>
      </c>
      <c r="D44" s="13">
        <v>0</v>
      </c>
      <c r="E44" s="18">
        <f t="shared" si="3"/>
        <v>1462782</v>
      </c>
      <c r="F44" s="12">
        <v>894055</v>
      </c>
      <c r="G44" s="12">
        <v>894055</v>
      </c>
      <c r="H44" s="20">
        <f t="shared" si="4"/>
        <v>568727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11550000</v>
      </c>
      <c r="D47" s="16">
        <f>SUM(D48:D56)</f>
        <v>0</v>
      </c>
      <c r="E47" s="16">
        <f t="shared" si="3"/>
        <v>11550000</v>
      </c>
      <c r="F47" s="16">
        <f>SUM(F48:F56)</f>
        <v>105481</v>
      </c>
      <c r="G47" s="16">
        <f>SUM(G48:G56)</f>
        <v>105481</v>
      </c>
      <c r="H47" s="16">
        <f t="shared" si="4"/>
        <v>11444519</v>
      </c>
    </row>
    <row r="48" spans="2:8" x14ac:dyDescent="0.2">
      <c r="B48" s="9" t="s">
        <v>52</v>
      </c>
      <c r="C48" s="12">
        <v>1500000</v>
      </c>
      <c r="D48" s="13">
        <v>0</v>
      </c>
      <c r="E48" s="18">
        <f t="shared" si="3"/>
        <v>1500000</v>
      </c>
      <c r="F48" s="12">
        <v>75351</v>
      </c>
      <c r="G48" s="12">
        <v>75351</v>
      </c>
      <c r="H48" s="20">
        <f t="shared" si="4"/>
        <v>1424649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10000000</v>
      </c>
      <c r="D51" s="13">
        <v>0</v>
      </c>
      <c r="E51" s="18">
        <f t="shared" si="3"/>
        <v>10000000</v>
      </c>
      <c r="F51" s="12">
        <v>0</v>
      </c>
      <c r="G51" s="12">
        <v>0</v>
      </c>
      <c r="H51" s="20">
        <f t="shared" si="4"/>
        <v>10000000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0</v>
      </c>
      <c r="D53" s="13">
        <v>0</v>
      </c>
      <c r="E53" s="18">
        <f t="shared" si="3"/>
        <v>0</v>
      </c>
      <c r="F53" s="12">
        <v>0</v>
      </c>
      <c r="G53" s="12">
        <v>0</v>
      </c>
      <c r="H53" s="20">
        <f t="shared" si="4"/>
        <v>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50000</v>
      </c>
      <c r="D56" s="13">
        <v>0</v>
      </c>
      <c r="E56" s="18">
        <f t="shared" si="3"/>
        <v>50000</v>
      </c>
      <c r="F56" s="12">
        <v>30130</v>
      </c>
      <c r="G56" s="12">
        <v>30130</v>
      </c>
      <c r="H56" s="20">
        <f t="shared" si="4"/>
        <v>19870</v>
      </c>
    </row>
    <row r="57" spans="2:8" ht="20.100000000000001" customHeight="1" x14ac:dyDescent="0.2">
      <c r="B57" s="6" t="s">
        <v>61</v>
      </c>
      <c r="C57" s="16">
        <f>SUM(C58:C60)</f>
        <v>0</v>
      </c>
      <c r="D57" s="16">
        <f>SUM(D58:D60)</f>
        <v>0</v>
      </c>
      <c r="E57" s="16">
        <f t="shared" si="3"/>
        <v>0</v>
      </c>
      <c r="F57" s="16">
        <f>SUM(F58:F60)</f>
        <v>0</v>
      </c>
      <c r="G57" s="16">
        <f>SUM(G58:G60)</f>
        <v>0</v>
      </c>
      <c r="H57" s="16">
        <f t="shared" si="4"/>
        <v>0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87779646</v>
      </c>
      <c r="D81" s="22">
        <f>SUM(D73,D69,D61,D57,D47,D37,D27,D17,D9)</f>
        <v>0</v>
      </c>
      <c r="E81" s="22">
        <f>C81+D81</f>
        <v>87779646</v>
      </c>
      <c r="F81" s="22">
        <f>SUM(F73,F69,F61,F57,F47,F37,F17,F27,F9)</f>
        <v>14873477</v>
      </c>
      <c r="G81" s="22">
        <f>SUM(G73,G69,G61,G57,G47,G37,G27,G17,G9)</f>
        <v>14742977</v>
      </c>
      <c r="H81" s="22">
        <f t="shared" si="5"/>
        <v>72906169</v>
      </c>
    </row>
    <row r="83" spans="2:8" s="23" customFormat="1" x14ac:dyDescent="0.2">
      <c r="G83" s="24"/>
    </row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 verticalCentered="1"/>
  <pageMargins left="0" right="0" top="0.94488188976377963" bottom="0.94488188976377963" header="0.31496062992125984" footer="0.31496062992125984"/>
  <pageSetup scale="8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FACH-RF</cp:lastModifiedBy>
  <cp:lastPrinted>2024-04-26T17:24:16Z</cp:lastPrinted>
  <dcterms:created xsi:type="dcterms:W3CDTF">2019-12-04T16:22:52Z</dcterms:created>
  <dcterms:modified xsi:type="dcterms:W3CDTF">2024-04-26T17:24:18Z</dcterms:modified>
</cp:coreProperties>
</file>